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piess\Box\Ag Mech HEEFT Inservice\"/>
    </mc:Choice>
  </mc:AlternateContent>
  <xr:revisionPtr revIDLastSave="0" documentId="13_ncr:1_{0E1129BF-4840-4B7E-9C78-D8C11D57D8BB}" xr6:coauthVersionLast="47" xr6:coauthVersionMax="47" xr10:uidLastSave="{00000000-0000-0000-0000-000000000000}"/>
  <bookViews>
    <workbookView xWindow="6090" yWindow="780" windowWidth="21600" windowHeight="14700" xr2:uid="{00000000-000D-0000-FFFF-FFFF00000000}"/>
  </bookViews>
  <sheets>
    <sheet name="Sheet1" sheetId="1" r:id="rId1"/>
  </sheets>
  <definedNames>
    <definedName name="_xlnm.Print_Area" localSheetId="0">Sheet1!$A$1:$F$12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E8" i="1"/>
  <c r="H8" i="1" s="1"/>
  <c r="D9" i="1"/>
  <c r="E9" i="1"/>
  <c r="G9" i="1"/>
  <c r="D10" i="1"/>
  <c r="E10" i="1"/>
  <c r="H10" i="1" s="1"/>
  <c r="H9" i="1" l="1"/>
  <c r="H14" i="1" l="1"/>
  <c r="H15" i="1" l="1"/>
  <c r="H16" i="1" s="1"/>
  <c r="H17" i="1" s="1"/>
  <c r="H18" i="1" s="1"/>
  <c r="H19" i="1" s="1"/>
</calcChain>
</file>

<file path=xl/sharedStrings.xml><?xml version="1.0" encoding="utf-8"?>
<sst xmlns="http://schemas.openxmlformats.org/spreadsheetml/2006/main" count="28" uniqueCount="25">
  <si>
    <t>Item</t>
  </si>
  <si>
    <t>Units</t>
  </si>
  <si>
    <t>Per/Student</t>
  </si>
  <si>
    <t>To Order</t>
  </si>
  <si>
    <t>each</t>
  </si>
  <si>
    <t>Required</t>
  </si>
  <si>
    <t>Quantity</t>
  </si>
  <si>
    <t>Comments</t>
  </si>
  <si>
    <t>Cost</t>
  </si>
  <si>
    <t>Amount</t>
  </si>
  <si>
    <t>Vendor</t>
  </si>
  <si>
    <t>20' bar</t>
  </si>
  <si>
    <t>4" x 3/16" flat</t>
  </si>
  <si>
    <t>Firepit</t>
  </si>
  <si>
    <t>4'x8'x3/16 sheet</t>
  </si>
  <si>
    <t xml:space="preserve">20' </t>
  </si>
  <si>
    <t>Tax</t>
  </si>
  <si>
    <t>Valley Iron</t>
  </si>
  <si>
    <t>1" x .120 Square tube</t>
  </si>
  <si>
    <t>Fire Pit Materials</t>
  </si>
  <si>
    <t>Shop Fee</t>
  </si>
  <si>
    <t>Grand Total</t>
  </si>
  <si>
    <t>Per Project</t>
  </si>
  <si>
    <t>Number: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</si>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</sst>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1" xfId="0" applyBorder="1"/>
    <xf numFmtId="2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2" fillId="0" borderId="0" xfId="0" applyNumberFormat="1" applyFont="1"/>
    <xf numFmtId="44" fontId="0" fillId="0" borderId="0" xfId="1" applyFont="1"/>
    <xf numFmtId="44" fontId="0" fillId="0" borderId="1" xfId="1" applyFont="1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9" fontId="0" fillId="0" borderId="0" xfId="0" applyNumberFormat="1"/>
    <xf numFmtId="0" fontId="2" fillId="0" borderId="0" xfId="0" applyFont="1" applyAlignment="1">
      <alignment horizontal="right"/>
    </xf>
    <xf numFmtId="1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pane ySplit="5" topLeftCell="A6" activePane="bottomLeft" state="frozen"/>
      <selection pane="bottomLeft" activeCell="B4" sqref="B4"/>
    </sheetView>
  </sheetViews>
  <sheetFormatPr defaultRowHeight="12.75" x14ac:dyDescent="0.2"/>
  <cols>
    <col min="1" max="1" width="19.28515625" bestFit="1" customWidth="1"/>
    <col min="2" max="2" width="6.42578125" bestFit="1" customWidth="1"/>
    <col min="3" max="3" width="10.85546875" customWidth="1"/>
    <col min="4" max="4" width="8.28515625" customWidth="1"/>
    <col min="5" max="5" width="10.5703125" bestFit="1" customWidth="1"/>
    <col min="6" max="6" width="10" bestFit="1" customWidth="1"/>
    <col min="7" max="7" width="8.7109375" bestFit="1" customWidth="1"/>
    <col min="8" max="8" width="11.140625" bestFit="1" customWidth="1"/>
    <col min="9" max="9" width="9.7109375" bestFit="1" customWidth="1"/>
  </cols>
  <sheetData>
    <row r="1" spans="1:9" ht="18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3" spans="1:9" x14ac:dyDescent="0.2">
      <c r="A3" s="20" t="s">
        <v>23</v>
      </c>
      <c r="B3">
        <v>8</v>
      </c>
    </row>
    <row r="4" spans="1:9" x14ac:dyDescent="0.2">
      <c r="A4" s="1"/>
      <c r="B4" s="1"/>
      <c r="C4" s="17" t="s">
        <v>6</v>
      </c>
      <c r="D4" s="17"/>
      <c r="E4" s="17"/>
      <c r="I4" s="8"/>
    </row>
    <row r="5" spans="1:9" x14ac:dyDescent="0.2">
      <c r="A5" s="2" t="s">
        <v>0</v>
      </c>
      <c r="B5" s="2" t="s">
        <v>1</v>
      </c>
      <c r="C5" s="5" t="s">
        <v>2</v>
      </c>
      <c r="D5" s="5" t="s">
        <v>5</v>
      </c>
      <c r="E5" s="5" t="s">
        <v>3</v>
      </c>
      <c r="F5" s="9" t="s">
        <v>7</v>
      </c>
      <c r="G5" s="12" t="s">
        <v>8</v>
      </c>
      <c r="H5" s="12" t="s">
        <v>9</v>
      </c>
      <c r="I5" s="13" t="s">
        <v>10</v>
      </c>
    </row>
    <row r="6" spans="1:9" x14ac:dyDescent="0.2">
      <c r="A6" s="4"/>
      <c r="C6" s="10"/>
      <c r="D6" s="3"/>
      <c r="G6" s="3"/>
      <c r="H6" s="3"/>
      <c r="I6" s="3"/>
    </row>
    <row r="7" spans="1:9" x14ac:dyDescent="0.2">
      <c r="A7" s="4" t="s">
        <v>13</v>
      </c>
      <c r="C7" s="10"/>
      <c r="D7" s="3"/>
      <c r="G7" s="3"/>
      <c r="H7" s="3"/>
      <c r="I7" s="3"/>
    </row>
    <row r="8" spans="1:9" x14ac:dyDescent="0.2">
      <c r="A8" s="7" t="s">
        <v>14</v>
      </c>
      <c r="B8" s="7" t="s">
        <v>4</v>
      </c>
      <c r="C8" s="10">
        <v>0.125</v>
      </c>
      <c r="D8" s="3">
        <f t="shared" ref="D8:D10" si="0">C8*$B$3</f>
        <v>1</v>
      </c>
      <c r="E8">
        <f t="shared" ref="E8:E10" si="1">ROUNDUP(C8*$B$3,0)</f>
        <v>1</v>
      </c>
      <c r="G8" s="15">
        <v>314.98</v>
      </c>
      <c r="H8" s="15">
        <f t="shared" ref="H8:H10" si="2">E8*G8</f>
        <v>314.98</v>
      </c>
      <c r="I8" s="3" t="s">
        <v>17</v>
      </c>
    </row>
    <row r="9" spans="1:9" x14ac:dyDescent="0.2">
      <c r="A9" s="7" t="s">
        <v>12</v>
      </c>
      <c r="B9" s="7" t="s">
        <v>11</v>
      </c>
      <c r="C9" s="10">
        <v>0.4</v>
      </c>
      <c r="D9" s="3">
        <f t="shared" si="0"/>
        <v>3.2</v>
      </c>
      <c r="E9">
        <f t="shared" si="1"/>
        <v>4</v>
      </c>
      <c r="G9" s="15">
        <f>237.62/4</f>
        <v>59.405000000000001</v>
      </c>
      <c r="H9" s="15">
        <f t="shared" si="2"/>
        <v>237.62</v>
      </c>
      <c r="I9" s="3" t="s">
        <v>17</v>
      </c>
    </row>
    <row r="10" spans="1:9" x14ac:dyDescent="0.2">
      <c r="A10" s="7" t="s">
        <v>18</v>
      </c>
      <c r="B10" s="7" t="s">
        <v>15</v>
      </c>
      <c r="C10" s="14">
        <v>0.14000000000000001</v>
      </c>
      <c r="D10" s="3">
        <f t="shared" si="0"/>
        <v>1.1200000000000001</v>
      </c>
      <c r="E10">
        <f t="shared" si="1"/>
        <v>2</v>
      </c>
      <c r="G10" s="15">
        <v>48.48</v>
      </c>
      <c r="H10" s="15">
        <f t="shared" si="2"/>
        <v>96.96</v>
      </c>
      <c r="I10" s="3" t="s">
        <v>17</v>
      </c>
    </row>
    <row r="11" spans="1:9" x14ac:dyDescent="0.2">
      <c r="C11" s="10"/>
      <c r="D11" s="3"/>
      <c r="G11" s="15"/>
      <c r="H11" s="15"/>
      <c r="I11" s="3"/>
    </row>
    <row r="12" spans="1:9" x14ac:dyDescent="0.2">
      <c r="A12" s="2"/>
      <c r="B12" s="2"/>
      <c r="C12" s="11"/>
      <c r="D12" s="6"/>
      <c r="E12" s="2"/>
      <c r="F12" s="2"/>
      <c r="G12" s="16"/>
      <c r="H12" s="16"/>
      <c r="I12" s="6"/>
    </row>
    <row r="13" spans="1:9" x14ac:dyDescent="0.2">
      <c r="G13" s="15"/>
      <c r="H13" s="15"/>
    </row>
    <row r="14" spans="1:9" x14ac:dyDescent="0.2">
      <c r="E14" s="7" t="s">
        <v>24</v>
      </c>
      <c r="G14" s="15"/>
      <c r="H14" s="15">
        <f>SUM(H6:H12)</f>
        <v>649.56000000000006</v>
      </c>
      <c r="I14" s="3"/>
    </row>
    <row r="15" spans="1:9" x14ac:dyDescent="0.2">
      <c r="B15" s="3"/>
      <c r="E15" t="s">
        <v>16</v>
      </c>
      <c r="F15" s="21">
        <v>7.4999999999999997E-2</v>
      </c>
      <c r="G15" s="15"/>
      <c r="H15" s="15">
        <f>H14*F15</f>
        <v>48.717000000000006</v>
      </c>
      <c r="I15" s="3"/>
    </row>
    <row r="16" spans="1:9" x14ac:dyDescent="0.2">
      <c r="E16" s="7" t="s">
        <v>24</v>
      </c>
      <c r="G16" s="15"/>
      <c r="H16" s="15">
        <f>H15+H14</f>
        <v>698.27700000000004</v>
      </c>
      <c r="I16" s="3"/>
    </row>
    <row r="17" spans="1:9" x14ac:dyDescent="0.2">
      <c r="E17" s="7" t="s">
        <v>20</v>
      </c>
      <c r="F17" s="19">
        <v>0.1</v>
      </c>
      <c r="G17" s="15"/>
      <c r="H17" s="15">
        <f>H16*F17</f>
        <v>69.827700000000007</v>
      </c>
      <c r="I17" s="3"/>
    </row>
    <row r="18" spans="1:9" x14ac:dyDescent="0.2">
      <c r="E18" s="7" t="s">
        <v>21</v>
      </c>
      <c r="G18" s="15"/>
      <c r="H18" s="15">
        <f>H16+H17</f>
        <v>768.10470000000009</v>
      </c>
      <c r="I18" s="3"/>
    </row>
    <row r="19" spans="1:9" x14ac:dyDescent="0.2">
      <c r="E19" s="7" t="s">
        <v>22</v>
      </c>
      <c r="G19" s="15"/>
      <c r="H19" s="15">
        <f>H18/B3</f>
        <v>96.013087500000012</v>
      </c>
      <c r="I19" s="3"/>
    </row>
    <row r="20" spans="1:9" x14ac:dyDescent="0.2">
      <c r="A20" s="4"/>
      <c r="C20" s="10"/>
      <c r="D20" s="3"/>
      <c r="G20" s="3"/>
      <c r="H20" s="3"/>
      <c r="I20" s="3"/>
    </row>
    <row r="21" spans="1:9" x14ac:dyDescent="0.2">
      <c r="C21" s="10"/>
      <c r="D21" s="3"/>
      <c r="G21" s="3"/>
      <c r="H21" s="3"/>
      <c r="I21" s="3"/>
    </row>
    <row r="22" spans="1:9" x14ac:dyDescent="0.2">
      <c r="C22" s="10"/>
      <c r="D22" s="3"/>
      <c r="G22" s="3"/>
      <c r="H22" s="3"/>
      <c r="I22" s="3"/>
    </row>
    <row r="23" spans="1:9" x14ac:dyDescent="0.2">
      <c r="C23" s="10"/>
      <c r="D23" s="3"/>
      <c r="G23" s="3"/>
      <c r="H23" s="3"/>
      <c r="I23" s="3"/>
    </row>
  </sheetData>
  <mergeCells count="2">
    <mergeCell ref="C4:E4"/>
    <mergeCell ref="A1:I1"/>
  </mergeCells>
  <phoneticPr fontId="0" type="noConversion"/>
  <pageMargins left="0.75" right="0.75" top="1" bottom="1" header="0.5" footer="0.5"/>
  <pageSetup fitToHeight="10" orientation="portrait" r:id="rId1"/>
  <headerFooter alignWithMargins="0">
    <oddHeader>&amp;LMichael Spiess&amp;R&amp;D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Peak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Spiess</dc:creator>
  <cp:lastModifiedBy>mspiess</cp:lastModifiedBy>
  <cp:lastPrinted>2006-08-18T20:03:08Z</cp:lastPrinted>
  <dcterms:created xsi:type="dcterms:W3CDTF">1998-03-16T15:57:13Z</dcterms:created>
  <dcterms:modified xsi:type="dcterms:W3CDTF">2022-06-13T23:56:55Z</dcterms:modified>
</cp:coreProperties>
</file>